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<sst xmlns="http://schemas.openxmlformats.org/spreadsheetml/2006/main" count="47" uniqueCount="41">
  <si>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</si>
  <si>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</si>
  <si>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</si>
  <si>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</si>
  <si>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</si>
  <si>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</si>
  <si>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</si>
  <si>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</si>
  <si>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</si>
  <si>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</si>
  <si>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</si>
  <si>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</si>
  <si>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</si>
  <si>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</si>
  <si>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</si>
  <si>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</si>
  <si>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</si>
  <si>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</si>
  <si>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</si>
  <si>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</si>
  <si>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</si>
  <si>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</si>
  <si>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</si>
  <si>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</si>
  <si>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</si>
  <si>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</si>
  <si>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</si>
  <si>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</si>
  <si>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</si>
  <si>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</si>
  <si>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</si>
  <si>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</si>
  <si>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</si>
  <si>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</si>
  <si>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</si>
  <si>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</si>
  <si>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</si>
  <si>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</si>
  <si>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</si>
  <si>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</si>
  <si>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2014 09 30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</si>
</sst>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4" applyNumberFormat="0" applyAlignment="0" applyProtection="0"/>
    <xf numFmtId="0" fontId="32" fillId="0" borderId="0" applyNumberFormat="0" applyFill="0" applyBorder="0" applyAlignment="0" applyProtection="0"/>
    <xf numFmtId="0" fontId="33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="75" zoomScaleNormal="80" zoomScaleSheetLayoutView="75" zoomScalePageLayoutView="0" workbookViewId="0" topLeftCell="C1">
      <selection activeCell="L28" sqref="L28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6" width="15.7109375" style="5" customWidth="1"/>
    <col min="7" max="7" width="11.57421875" style="5" customWidth="1"/>
    <col min="8" max="8" width="10.00390625" style="5" customWidth="1"/>
    <col min="9" max="9" width="11.57421875" style="5" customWidth="1"/>
    <col min="10" max="10" width="15.7109375" style="5" customWidth="1"/>
    <col min="11" max="11" width="13.140625" style="5" customWidth="1"/>
    <col min="12" max="13" width="15.7109375" style="5" customWidth="1"/>
    <col min="14" max="14" width="12.28125" style="5" customWidth="1"/>
    <col min="15" max="15" width="12.7109375" style="5" customWidth="1"/>
    <col min="16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8" spans="1:13" ht="15">
      <c r="A8" s="15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15">
      <c r="C9" s="5" t="s">
        <v>40</v>
      </c>
    </row>
    <row r="10" spans="1:13" ht="15">
      <c r="A10" s="14" t="s">
        <v>0</v>
      </c>
      <c r="B10" s="14" t="s">
        <v>1</v>
      </c>
      <c r="C10" s="14" t="s">
        <v>2</v>
      </c>
      <c r="D10" s="14" t="s">
        <v>3</v>
      </c>
      <c r="E10" s="14"/>
      <c r="F10" s="14"/>
      <c r="G10" s="14"/>
      <c r="H10" s="14"/>
      <c r="I10" s="14"/>
      <c r="J10" s="17"/>
      <c r="K10" s="17"/>
      <c r="L10" s="14"/>
      <c r="M10" s="14" t="s">
        <v>4</v>
      </c>
    </row>
    <row r="11" spans="1:13" ht="123" customHeight="1">
      <c r="A11" s="14"/>
      <c r="B11" s="14"/>
      <c r="C11" s="14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4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13584.89</v>
      </c>
      <c r="D13" s="3">
        <f>D14+D15</f>
        <v>1599900</v>
      </c>
      <c r="E13" s="3"/>
      <c r="F13" s="3"/>
      <c r="G13" s="3"/>
      <c r="H13" s="3"/>
      <c r="I13" s="3"/>
      <c r="J13" s="3">
        <f>C13+D13-M13</f>
        <v>1594628.64</v>
      </c>
      <c r="K13" s="3"/>
      <c r="L13" s="3"/>
      <c r="M13" s="3">
        <f>M14+M15</f>
        <v>18856.25</v>
      </c>
    </row>
    <row r="14" spans="1:13" ht="15" customHeight="1">
      <c r="A14" s="2" t="s">
        <v>7</v>
      </c>
      <c r="B14" s="4" t="s">
        <v>8</v>
      </c>
      <c r="C14" s="3">
        <v>13584.89</v>
      </c>
      <c r="D14" s="3">
        <v>18800</v>
      </c>
      <c r="E14" s="3"/>
      <c r="F14" s="3"/>
      <c r="G14" s="3"/>
      <c r="H14" s="3"/>
      <c r="I14" s="3"/>
      <c r="J14" s="3">
        <f>C14+D14-M14</f>
        <v>17057.94</v>
      </c>
      <c r="K14" s="3"/>
      <c r="L14" s="3"/>
      <c r="M14" s="3">
        <v>15326.95</v>
      </c>
    </row>
    <row r="15" spans="1:13" ht="15" customHeight="1">
      <c r="A15" s="2" t="s">
        <v>9</v>
      </c>
      <c r="B15" s="4" t="s">
        <v>10</v>
      </c>
      <c r="C15" s="3"/>
      <c r="D15" s="3">
        <v>1581100</v>
      </c>
      <c r="E15" s="3"/>
      <c r="F15" s="3"/>
      <c r="G15" s="3"/>
      <c r="H15" s="3"/>
      <c r="I15" s="3"/>
      <c r="J15" s="3">
        <f>D15-M15</f>
        <v>1577570.7</v>
      </c>
      <c r="K15" s="3"/>
      <c r="L15" s="3"/>
      <c r="M15" s="3">
        <v>3529.3</v>
      </c>
    </row>
    <row r="16" spans="1:13" ht="74.25" customHeight="1">
      <c r="A16" s="1" t="s">
        <v>11</v>
      </c>
      <c r="B16" s="6" t="s">
        <v>38</v>
      </c>
      <c r="C16" s="3">
        <v>2296220.51</v>
      </c>
      <c r="D16" s="3">
        <f>D17+D18</f>
        <v>734289.85</v>
      </c>
      <c r="E16" s="3"/>
      <c r="F16" s="3"/>
      <c r="G16" s="3"/>
      <c r="H16" s="3"/>
      <c r="I16" s="3"/>
      <c r="J16" s="3">
        <f>C16+D16-M16</f>
        <v>895283.0399999996</v>
      </c>
      <c r="K16" s="3"/>
      <c r="L16" s="3"/>
      <c r="M16" s="3">
        <f>M17+M18</f>
        <v>2135227.3200000003</v>
      </c>
    </row>
    <row r="17" spans="1:13" ht="15" customHeight="1">
      <c r="A17" s="2" t="s">
        <v>32</v>
      </c>
      <c r="B17" s="4" t="s">
        <v>8</v>
      </c>
      <c r="C17" s="3">
        <v>2295516.61</v>
      </c>
      <c r="D17" s="3">
        <v>1400</v>
      </c>
      <c r="E17" s="3"/>
      <c r="F17" s="3"/>
      <c r="G17" s="3"/>
      <c r="H17" s="3"/>
      <c r="I17" s="3"/>
      <c r="J17" s="3">
        <f>C17+D17-M17</f>
        <v>174070.71999999974</v>
      </c>
      <c r="K17" s="3"/>
      <c r="L17" s="3"/>
      <c r="M17" s="3">
        <v>2122845.89</v>
      </c>
    </row>
    <row r="18" spans="1:13" ht="15" customHeight="1">
      <c r="A18" s="2" t="s">
        <v>33</v>
      </c>
      <c r="B18" s="4" t="s">
        <v>10</v>
      </c>
      <c r="C18" s="3">
        <v>703.9</v>
      </c>
      <c r="D18" s="3">
        <v>732889.85</v>
      </c>
      <c r="E18" s="3"/>
      <c r="F18" s="3"/>
      <c r="G18" s="3"/>
      <c r="H18" s="3"/>
      <c r="I18" s="3"/>
      <c r="J18" s="3">
        <f>C18+D18+-M18</f>
        <v>721212.32</v>
      </c>
      <c r="K18" s="3"/>
      <c r="L18" s="3"/>
      <c r="M18" s="3">
        <v>12381.43</v>
      </c>
    </row>
    <row r="19" spans="1:13" ht="114.75" customHeight="1">
      <c r="A19" s="1" t="s">
        <v>12</v>
      </c>
      <c r="B19" s="6" t="s">
        <v>39</v>
      </c>
      <c r="C19" s="3">
        <v>1139508.99</v>
      </c>
      <c r="D19" s="3"/>
      <c r="E19" s="3"/>
      <c r="F19" s="3">
        <v>0</v>
      </c>
      <c r="G19" s="3"/>
      <c r="H19" s="3"/>
      <c r="I19" s="3"/>
      <c r="J19" s="3">
        <f>C19-M19</f>
        <v>120523.77000000002</v>
      </c>
      <c r="K19" s="3"/>
      <c r="L19" s="3"/>
      <c r="M19" s="3">
        <v>1018985.22</v>
      </c>
    </row>
    <row r="20" spans="1:13" ht="15" customHeight="1">
      <c r="A20" s="2" t="s">
        <v>14</v>
      </c>
      <c r="B20" s="4" t="s">
        <v>8</v>
      </c>
      <c r="C20" s="3">
        <v>1139508.99</v>
      </c>
      <c r="D20" s="3"/>
      <c r="E20" s="3"/>
      <c r="F20" s="3"/>
      <c r="G20" s="3"/>
      <c r="H20" s="3"/>
      <c r="I20" s="3"/>
      <c r="J20" s="3">
        <f>C20-M20</f>
        <v>120523.77000000002</v>
      </c>
      <c r="K20" s="3"/>
      <c r="L20" s="3"/>
      <c r="M20" s="3">
        <v>1018985.22</v>
      </c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2756.46</v>
      </c>
      <c r="D22" s="3">
        <v>2072.15</v>
      </c>
      <c r="E22" s="3"/>
      <c r="F22" s="3"/>
      <c r="G22" s="3"/>
      <c r="H22" s="3"/>
      <c r="I22" s="3"/>
      <c r="J22" s="3">
        <v>3630.76</v>
      </c>
      <c r="K22" s="3"/>
      <c r="L22" s="3"/>
      <c r="M22" s="3">
        <v>1197.85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2756.46</v>
      </c>
      <c r="D24" s="3">
        <v>2072.15</v>
      </c>
      <c r="E24" s="3"/>
      <c r="F24" s="3"/>
      <c r="G24" s="3"/>
      <c r="H24" s="3"/>
      <c r="I24" s="3"/>
      <c r="J24" s="3">
        <f>C24+D24-M24</f>
        <v>3630.7600000000007</v>
      </c>
      <c r="K24" s="3"/>
      <c r="L24" s="3"/>
      <c r="M24" s="3">
        <v>1197.85</v>
      </c>
    </row>
    <row r="25" spans="1:13" ht="15" customHeight="1">
      <c r="A25" s="1" t="s">
        <v>20</v>
      </c>
      <c r="B25" s="6" t="s">
        <v>35</v>
      </c>
      <c r="C25" s="3">
        <f>C13+C16+C19+C22</f>
        <v>3452070.8499999996</v>
      </c>
      <c r="D25" s="3">
        <f>D22+D16+D13</f>
        <v>2336262</v>
      </c>
      <c r="E25" s="3"/>
      <c r="F25" s="3"/>
      <c r="G25" s="3"/>
      <c r="H25" s="3"/>
      <c r="I25" s="3"/>
      <c r="J25" s="3">
        <f>J22+J19+J16+J13</f>
        <v>2614066.2099999995</v>
      </c>
      <c r="K25" s="3"/>
      <c r="L25" s="3"/>
      <c r="M25" s="3">
        <f>M13+M16+M19+M24</f>
        <v>3174266.64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Sandra</cp:lastModifiedBy>
  <cp:lastPrinted>2014-04-22T06:12:45Z</cp:lastPrinted>
  <dcterms:created xsi:type="dcterms:W3CDTF">1996-10-14T23:33:28Z</dcterms:created>
  <dcterms:modified xsi:type="dcterms:W3CDTF">2014-10-27T07:58:18Z</dcterms:modified>
  <cp:category/>
  <cp:version/>
  <cp:contentType/>
  <cp:contentStatus/>
</cp:coreProperties>
</file>